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K3" i="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2"/>
</calcChain>
</file>

<file path=xl/sharedStrings.xml><?xml version="1.0" encoding="utf-8"?>
<sst xmlns="http://schemas.openxmlformats.org/spreadsheetml/2006/main" count="346" uniqueCount="239">
  <si>
    <t>BRUSH ASSEMBLY</t>
  </si>
  <si>
    <t>03110</t>
  </si>
  <si>
    <t>AXLE, ROLLER</t>
  </si>
  <si>
    <t>04084</t>
  </si>
  <si>
    <t>ADAPTER, BRUSH BRG.</t>
  </si>
  <si>
    <t>09019</t>
  </si>
  <si>
    <r>
      <t>BEARING, 1.125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DX.500</t>
    </r>
    <r>
      <rPr>
        <u/>
        <sz val="8"/>
        <color rgb="FF000000"/>
        <rFont val="Times New Roman"/>
        <family val="1"/>
      </rPr>
      <t>1</t>
    </r>
    <r>
      <rPr>
        <sz val="8"/>
        <color rgb="FF000000"/>
        <rFont val="Times New Roman"/>
        <family val="1"/>
      </rPr>
      <t>DX.375</t>
    </r>
  </si>
  <si>
    <t>BELT, 180J6 MICRO-V</t>
  </si>
  <si>
    <t>BRUSH, 15L X 3.38OD</t>
  </si>
  <si>
    <t>BRKT, BRUSH PULLEY</t>
  </si>
  <si>
    <t>BRKT, BRUSH HEIGHT</t>
  </si>
  <si>
    <t>REFFRAME</t>
  </si>
  <si>
    <t>GUARD, THREAD</t>
  </si>
  <si>
    <t>HOUSING, BRUSH 15"</t>
  </si>
  <si>
    <t>LABEL, BRUSH HEIGHT</t>
  </si>
  <si>
    <t>LINKAGE, ASM, BRUSH HEIGHT</t>
  </si>
  <si>
    <t>LINKAGE ASM, ROLLER SUPPORT</t>
  </si>
  <si>
    <t>LINK, ROLLER, FRONT</t>
  </si>
  <si>
    <t>LEVER, HEIGHT ADJUSTMENT</t>
  </si>
  <si>
    <t>NUT, 10-32 HEX NYLOCK</t>
  </si>
  <si>
    <t>NUT, 3/8 DIA CAP, TYPE PUSH PLT</t>
  </si>
  <si>
    <t>PLATE, BRUSH HOUSING RH</t>
  </si>
  <si>
    <t>PLATE, BRUSH HOUSING LH</t>
  </si>
  <si>
    <t>PLATE, AXLE RETAINER</t>
  </si>
  <si>
    <t>PULLEY, 2.2 OD, 6GR, MICRO-V</t>
  </si>
  <si>
    <t>PIN, ROLL 1/4 X 1.25E</t>
  </si>
  <si>
    <t>ROLLER, 1.9 DIA X 10.5 LG</t>
  </si>
  <si>
    <t>SCR, 10-32 X 5/8 PFHMS</t>
  </si>
  <si>
    <t>SCR, 10-32 X 1/2 PPHMS SS DL</t>
  </si>
  <si>
    <t>SCR, 10-32 X 1/2 FHMS SS</t>
  </si>
  <si>
    <t>SCR, 10-32 X 3/8 FHMS SS</t>
  </si>
  <si>
    <t>SCR, #10-24 X 1/2 SHCS</t>
  </si>
  <si>
    <t>WASHER, #10 LOCK EXT STAR SS</t>
  </si>
  <si>
    <t>WASHER, #10 X 9/16 OD</t>
  </si>
  <si>
    <t>SCR, 1/4-20 X.5/8 THMS PLTD NP</t>
  </si>
  <si>
    <t>BRUSH, 15 L X 3.38 OD G2</t>
  </si>
  <si>
    <t>RING, TOLERANCE 7/8 ID X 1/2 W</t>
  </si>
  <si>
    <t>CLIP, BEARING</t>
  </si>
  <si>
    <t>DRIVER, BRUSH</t>
  </si>
  <si>
    <t>SHLDR BOLT, 3/8 OD X 3/8 L SS NP</t>
  </si>
  <si>
    <t>RING, 1 /2 EXT. SNAP</t>
  </si>
  <si>
    <t>PIN, CLEVIS 1/4 X 1/2 PLTD</t>
  </si>
  <si>
    <t>COTTER, 1/4" RING</t>
  </si>
  <si>
    <r>
      <t>SPACER,</t>
    </r>
    <r>
      <rPr>
        <u/>
        <sz val="8"/>
        <color rgb="FF000000"/>
        <rFont val="Times New Roman"/>
        <family val="1"/>
      </rPr>
      <t xml:space="preserve"> .81 ID</t>
    </r>
    <r>
      <rPr>
        <sz val="8"/>
        <color rgb="FF000000"/>
        <rFont val="Times New Roman"/>
        <family val="1"/>
      </rPr>
      <t xml:space="preserve"> X 1.06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D, ALUM</t>
    </r>
  </si>
  <si>
    <t>PULLEY ASM, BRUSH</t>
  </si>
  <si>
    <t>DRIVER ASM, BRUSH</t>
  </si>
  <si>
    <t>BRUSH ASM, 15 IN</t>
  </si>
  <si>
    <t>05158</t>
  </si>
  <si>
    <t>ADAPTER BRUSH BRG. DIE CAST</t>
  </si>
  <si>
    <t>09137</t>
  </si>
  <si>
    <t>BEARING, R6 3/8 ID</t>
  </si>
  <si>
    <t>BRUSH BEARING ASM</t>
  </si>
  <si>
    <t>REFKIT, BRNG/ADPTR EXTRCTR</t>
  </si>
  <si>
    <t>A_Number</t>
  </si>
  <si>
    <t>B_Number</t>
  </si>
  <si>
    <t>Description</t>
  </si>
  <si>
    <t>SKU</t>
  </si>
  <si>
    <t>86000730</t>
  </si>
  <si>
    <t>E8745500</t>
  </si>
  <si>
    <t>86227100</t>
  </si>
  <si>
    <t>E8752000</t>
  </si>
  <si>
    <t>86000900</t>
  </si>
  <si>
    <t>BEARING, 1.1250DX.5001DX.375</t>
  </si>
  <si>
    <t>E8750000</t>
  </si>
  <si>
    <t>86001100</t>
  </si>
  <si>
    <t>11045</t>
  </si>
  <si>
    <t>E8750100</t>
  </si>
  <si>
    <t>86001140</t>
  </si>
  <si>
    <t>12514</t>
  </si>
  <si>
    <t>E8752700</t>
  </si>
  <si>
    <t>86001300</t>
  </si>
  <si>
    <t>140343</t>
  </si>
  <si>
    <t>E8741900</t>
  </si>
  <si>
    <t>86001310</t>
  </si>
  <si>
    <t>140351</t>
  </si>
  <si>
    <t>E8745600</t>
  </si>
  <si>
    <t>86003620</t>
  </si>
  <si>
    <t>34341</t>
  </si>
  <si>
    <t>E8772400</t>
  </si>
  <si>
    <t>86004060</t>
  </si>
  <si>
    <t>36192</t>
  </si>
  <si>
    <t>E8752100</t>
  </si>
  <si>
    <t>86004470</t>
  </si>
  <si>
    <t>41345</t>
  </si>
  <si>
    <t>E8771200</t>
  </si>
  <si>
    <t>86004980</t>
  </si>
  <si>
    <t>50998</t>
  </si>
  <si>
    <t>E8756200</t>
  </si>
  <si>
    <t>86093080</t>
  </si>
  <si>
    <t>51311</t>
  </si>
  <si>
    <t/>
  </si>
  <si>
    <t>86005110</t>
  </si>
  <si>
    <t>51312</t>
  </si>
  <si>
    <t>E8726400</t>
  </si>
  <si>
    <t>86005120</t>
  </si>
  <si>
    <t>51314</t>
  </si>
  <si>
    <t>E8726500</t>
  </si>
  <si>
    <t>86005130</t>
  </si>
  <si>
    <t>51317</t>
  </si>
  <si>
    <t>E8752200</t>
  </si>
  <si>
    <t>86005640</t>
  </si>
  <si>
    <t>57030</t>
  </si>
  <si>
    <t>E8751500</t>
  </si>
  <si>
    <t>86005850</t>
  </si>
  <si>
    <t>57271</t>
  </si>
  <si>
    <t>E8743900</t>
  </si>
  <si>
    <t>86249410</t>
  </si>
  <si>
    <t>62758</t>
  </si>
  <si>
    <t>E8724000</t>
  </si>
  <si>
    <t>86249420</t>
  </si>
  <si>
    <t>62759</t>
  </si>
  <si>
    <t>E8721900</t>
  </si>
  <si>
    <t>86081500</t>
  </si>
  <si>
    <t>62762</t>
  </si>
  <si>
    <t>E8722000</t>
  </si>
  <si>
    <t>86250680</t>
  </si>
  <si>
    <t>64098</t>
  </si>
  <si>
    <t>E8837800</t>
  </si>
  <si>
    <t>86006220</t>
  </si>
  <si>
    <t>66192</t>
  </si>
  <si>
    <t>E8742300</t>
  </si>
  <si>
    <t>86006430</t>
  </si>
  <si>
    <t>67411</t>
  </si>
  <si>
    <t>E8745400</t>
  </si>
  <si>
    <t>86006510</t>
  </si>
  <si>
    <t>70043</t>
  </si>
  <si>
    <t>E8732800</t>
  </si>
  <si>
    <t>86006590</t>
  </si>
  <si>
    <t>70088</t>
  </si>
  <si>
    <t>E8755900</t>
  </si>
  <si>
    <t>86006650</t>
  </si>
  <si>
    <t>70177</t>
  </si>
  <si>
    <t>E8732400</t>
  </si>
  <si>
    <t>86006700</t>
  </si>
  <si>
    <t>70232</t>
  </si>
  <si>
    <t>E8722800</t>
  </si>
  <si>
    <t>86275530</t>
  </si>
  <si>
    <t>70497</t>
  </si>
  <si>
    <t>E8727400</t>
  </si>
  <si>
    <t>86010640</t>
  </si>
  <si>
    <t>87016</t>
  </si>
  <si>
    <t>E8756000</t>
  </si>
  <si>
    <t>86010650</t>
  </si>
  <si>
    <t>87018</t>
  </si>
  <si>
    <t>E8756100</t>
  </si>
  <si>
    <t>86007030</t>
  </si>
  <si>
    <t>70675</t>
  </si>
  <si>
    <t>86230620</t>
  </si>
  <si>
    <t>12524</t>
  </si>
  <si>
    <t>86251710</t>
  </si>
  <si>
    <t>67467</t>
  </si>
  <si>
    <t>E8756900</t>
  </si>
  <si>
    <t>86003070</t>
  </si>
  <si>
    <t>27805</t>
  </si>
  <si>
    <t>E8737500</t>
  </si>
  <si>
    <t>86003370</t>
  </si>
  <si>
    <t>29157</t>
  </si>
  <si>
    <t>E8742200</t>
  </si>
  <si>
    <t>86136760</t>
  </si>
  <si>
    <t>70767</t>
  </si>
  <si>
    <t>E8756800</t>
  </si>
  <si>
    <t>86272770</t>
  </si>
  <si>
    <t>67094</t>
  </si>
  <si>
    <t>E8722500</t>
  </si>
  <si>
    <t>86272510</t>
  </si>
  <si>
    <t>66310</t>
  </si>
  <si>
    <t>86008650</t>
  </si>
  <si>
    <t>80604</t>
  </si>
  <si>
    <t>E8743600</t>
  </si>
  <si>
    <t>86008160</t>
  </si>
  <si>
    <t>73966</t>
  </si>
  <si>
    <t>SPACER, .81 ID X 1.060D, ALUM</t>
  </si>
  <si>
    <t>E8742100</t>
  </si>
  <si>
    <t>86006030</t>
  </si>
  <si>
    <t>64102</t>
  </si>
  <si>
    <t>E8742000</t>
  </si>
  <si>
    <t>86003390</t>
  </si>
  <si>
    <t>29208</t>
  </si>
  <si>
    <t>E8752800</t>
  </si>
  <si>
    <t>86227150</t>
  </si>
  <si>
    <t>E8756600</t>
  </si>
  <si>
    <t>86228890</t>
  </si>
  <si>
    <t>E8756700</t>
  </si>
  <si>
    <t>86028010</t>
  </si>
  <si>
    <t>47383</t>
  </si>
  <si>
    <t>E8744900</t>
  </si>
  <si>
    <t>86004750</t>
  </si>
  <si>
    <t>47416</t>
  </si>
  <si>
    <t>E8757000</t>
  </si>
  <si>
    <t>QTY</t>
  </si>
  <si>
    <t>Item</t>
  </si>
  <si>
    <t>FRAME</t>
  </si>
  <si>
    <t>REF</t>
  </si>
  <si>
    <t>BRUSH ASSEMBLY CONT.</t>
  </si>
  <si>
    <t>E87455</t>
  </si>
  <si>
    <t>E87520</t>
  </si>
  <si>
    <t>E87500</t>
  </si>
  <si>
    <t>E87501</t>
  </si>
  <si>
    <t>E87527</t>
  </si>
  <si>
    <t>E87419</t>
  </si>
  <si>
    <t>E87456</t>
  </si>
  <si>
    <t>E87724</t>
  </si>
  <si>
    <t>E87521</t>
  </si>
  <si>
    <t>E87712</t>
  </si>
  <si>
    <t>E87562</t>
  </si>
  <si>
    <t>E87264</t>
  </si>
  <si>
    <t>E87265</t>
  </si>
  <si>
    <t>E87522</t>
  </si>
  <si>
    <t>E87515</t>
  </si>
  <si>
    <t>E87439</t>
  </si>
  <si>
    <t>E87240</t>
  </si>
  <si>
    <t>E87219</t>
  </si>
  <si>
    <t>E87220</t>
  </si>
  <si>
    <t>E88378</t>
  </si>
  <si>
    <t>E87423</t>
  </si>
  <si>
    <t>E87454</t>
  </si>
  <si>
    <t>E87328</t>
  </si>
  <si>
    <t>E87559</t>
  </si>
  <si>
    <t>E87324</t>
  </si>
  <si>
    <t>E87228</t>
  </si>
  <si>
    <t>E87274</t>
  </si>
  <si>
    <t>E87560</t>
  </si>
  <si>
    <t>E87561</t>
  </si>
  <si>
    <t>E87569</t>
  </si>
  <si>
    <t>E87375</t>
  </si>
  <si>
    <t>E87422</t>
  </si>
  <si>
    <t>E87568</t>
  </si>
  <si>
    <t>E87225</t>
  </si>
  <si>
    <t>E87436</t>
  </si>
  <si>
    <t>E87421</t>
  </si>
  <si>
    <t>E87420</t>
  </si>
  <si>
    <t>E87528</t>
  </si>
  <si>
    <t>E87566</t>
  </si>
  <si>
    <t>E87567</t>
  </si>
  <si>
    <t>E87449</t>
  </si>
  <si>
    <t>E87570</t>
  </si>
  <si>
    <t>FROM  Serial #</t>
  </si>
  <si>
    <r>
      <t>BEARING, 1.125</t>
    </r>
    <r>
      <rPr>
        <b/>
        <u/>
        <sz val="12"/>
        <color rgb="FF000000"/>
        <rFont val="Calibri"/>
        <family val="2"/>
        <scheme val="minor"/>
      </rPr>
      <t>0</t>
    </r>
    <r>
      <rPr>
        <b/>
        <sz val="12"/>
        <color rgb="FF000000"/>
        <rFont val="Calibri"/>
        <family val="2"/>
        <scheme val="minor"/>
      </rPr>
      <t>DX.500</t>
    </r>
    <r>
      <rPr>
        <b/>
        <u/>
        <sz val="12"/>
        <color rgb="FF000000"/>
        <rFont val="Calibri"/>
        <family val="2"/>
        <scheme val="minor"/>
      </rPr>
      <t>1</t>
    </r>
    <r>
      <rPr>
        <b/>
        <sz val="12"/>
        <color rgb="FF000000"/>
        <rFont val="Calibri"/>
        <family val="2"/>
        <scheme val="minor"/>
      </rPr>
      <t>DX.375</t>
    </r>
  </si>
  <si>
    <r>
      <t>SPACER,</t>
    </r>
    <r>
      <rPr>
        <b/>
        <u/>
        <sz val="12"/>
        <color rgb="FF000000"/>
        <rFont val="Calibri"/>
        <family val="2"/>
        <scheme val="minor"/>
      </rPr>
      <t xml:space="preserve"> .81 ID</t>
    </r>
    <r>
      <rPr>
        <b/>
        <sz val="12"/>
        <color rgb="FF000000"/>
        <rFont val="Calibri"/>
        <family val="2"/>
        <scheme val="minor"/>
      </rPr>
      <t xml:space="preserve"> X 1.06</t>
    </r>
    <r>
      <rPr>
        <b/>
        <u/>
        <sz val="12"/>
        <color rgb="FF000000"/>
        <rFont val="Calibri"/>
        <family val="2"/>
        <scheme val="minor"/>
      </rPr>
      <t>0</t>
    </r>
    <r>
      <rPr>
        <b/>
        <sz val="12"/>
        <color rgb="FF000000"/>
        <rFont val="Calibri"/>
        <family val="2"/>
        <scheme val="minor"/>
      </rPr>
      <t>D, ALUM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</si>
</sst>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Times New Roman Italic"/>
    </font>
    <font>
      <b/>
      <i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49" fontId="0" fillId="0" borderId="0" xfId="0" applyNumberFormat="1"/>
    <xf numFmtId="0" fontId="4" fillId="2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wrapText="1"/>
    </xf>
    <xf numFmtId="49" fontId="6" fillId="0" borderId="0" xfId="0" applyNumberFormat="1" applyFont="1" applyAlignment="1">
      <alignment horizontal="center"/>
    </xf>
    <xf numFmtId="0" fontId="0" fillId="0" borderId="0" xfId="0" applyFont="1" applyAlignment="1">
      <alignment horizontal="left" indent="3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indent="1"/>
    </xf>
    <xf numFmtId="0" fontId="0" fillId="0" borderId="0" xfId="0" applyFont="1"/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0" fontId="7" fillId="0" borderId="0" xfId="0" applyFont="1" applyAlignment="1">
      <alignment horizontal="left" indent="1"/>
    </xf>
    <xf numFmtId="49" fontId="8" fillId="0" borderId="0" xfId="0" applyNumberFormat="1" applyFont="1" applyAlignment="1">
      <alignment horizontal="left" indent="3"/>
    </xf>
    <xf numFmtId="0" fontId="9" fillId="0" borderId="0" xfId="0" applyFont="1" applyBorder="1" applyAlignment="1">
      <alignment horizontal="left" inden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indent="1"/>
    </xf>
    <xf numFmtId="49" fontId="8" fillId="0" borderId="0" xfId="0" applyNumberFormat="1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3" borderId="3" xfId="1" applyFont="1" applyFill="1" applyBorder="1" applyAlignment="1">
      <alignment horizontal="left" indent="4"/>
    </xf>
    <xf numFmtId="49" fontId="8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indent="5"/>
    </xf>
    <xf numFmtId="49" fontId="8" fillId="0" borderId="3" xfId="0" applyNumberFormat="1" applyFont="1" applyBorder="1" applyAlignment="1">
      <alignment horizontal="left" indent="1"/>
    </xf>
    <xf numFmtId="1" fontId="8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indent="3"/>
    </xf>
    <xf numFmtId="0" fontId="10" fillId="0" borderId="3" xfId="0" applyFont="1" applyBorder="1" applyAlignment="1">
      <alignment horizontal="left" indent="1"/>
    </xf>
    <xf numFmtId="1" fontId="13" fillId="0" borderId="3" xfId="0" applyNumberFormat="1" applyFont="1" applyBorder="1" applyAlignment="1">
      <alignment horizontal="left" indent="3"/>
    </xf>
    <xf numFmtId="0" fontId="11" fillId="0" borderId="3" xfId="1" applyFont="1" applyFill="1" applyBorder="1" applyAlignment="1">
      <alignment horizontal="left" wrapText="1" indent="3"/>
    </xf>
    <xf numFmtId="1" fontId="8" fillId="0" borderId="3" xfId="0" applyNumberFormat="1" applyFont="1" applyBorder="1" applyAlignment="1">
      <alignment horizontal="left" indent="1"/>
    </xf>
    <xf numFmtId="1" fontId="8" fillId="0" borderId="0" xfId="0" applyNumberFormat="1" applyFont="1" applyBorder="1" applyAlignment="1">
      <alignment horizontal="center"/>
    </xf>
    <xf numFmtId="0" fontId="11" fillId="0" borderId="0" xfId="1" applyFont="1" applyFill="1" applyBorder="1" applyAlignment="1">
      <alignment horizontal="left" wrapText="1" indent="3"/>
    </xf>
    <xf numFmtId="49" fontId="8" fillId="0" borderId="0" xfId="0" applyNumberFormat="1" applyFont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0" fontId="1" fillId="0" borderId="0" xfId="0" applyNumberFormat="1" applyFont="1" applyAlignment="1"/>
  </cellXfs>
  <cellStyles count="2">
    <cellStyle name="Normal" xfId="0" builtinId="0"/>
    <cellStyle name="Normal_Sheet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2" sqref="D2"/>
    </sheetView>
  </sheetViews>
  <sheetFormatPr defaultRowHeight="15.75" customHeight="1"/>
  <cols>
    <col min="1" max="1" width="8.42578125" style="8" customWidth="1"/>
    <col min="2" max="2" width="15.42578125" style="7" customWidth="1"/>
    <col min="3" max="3" width="9.5703125" style="8" bestFit="1" customWidth="1"/>
    <col min="4" max="4" width="36.7109375" style="9" customWidth="1"/>
    <col min="5" max="5" width="16.5703125" style="9" customWidth="1"/>
    <col min="6" max="6" width="6.5703125" style="10" customWidth="1"/>
    <col min="7" max="9" width="9.140625" style="10" customWidth="1"/>
    <col min="10" max="16384" width="9.140625" style="10"/>
  </cols>
  <sheetData>
    <row r="1" spans="1:6" ht="15.75" customHeight="1">
      <c r="A1" s="6"/>
    </row>
    <row r="2" spans="1:6" ht="15.75" customHeight="1">
      <c r="A2" s="16"/>
      <c r="B2" s="14"/>
      <c r="C2" s="16"/>
      <c r="D2" s="13" t="s">
        <v>0</v>
      </c>
      <c r="E2" s="17"/>
    </row>
    <row r="3" spans="1:6" ht="15.75" customHeight="1">
      <c r="A3" s="16"/>
      <c r="B3" s="14"/>
      <c r="C3" s="18"/>
      <c r="D3" s="17"/>
      <c r="E3" s="17"/>
      <c r="F3" s="12"/>
    </row>
    <row r="4" spans="1:6" ht="15.75" customHeight="1">
      <c r="A4" s="19" t="s">
        <v>190</v>
      </c>
      <c r="B4" s="20" t="s">
        <v>56</v>
      </c>
      <c r="C4" s="21" t="s">
        <v>189</v>
      </c>
      <c r="D4" s="22" t="s">
        <v>55</v>
      </c>
      <c r="E4" s="23" t="s">
        <v>236</v>
      </c>
    </row>
    <row r="5" spans="1:6" ht="15.75" customHeight="1">
      <c r="A5" s="24">
        <v>1</v>
      </c>
      <c r="B5" s="25" t="s">
        <v>194</v>
      </c>
      <c r="C5" s="24">
        <v>1</v>
      </c>
      <c r="D5" s="23" t="s">
        <v>2</v>
      </c>
      <c r="E5" s="26"/>
    </row>
    <row r="6" spans="1:6" ht="15.75" customHeight="1">
      <c r="A6" s="24">
        <v>2</v>
      </c>
      <c r="B6" s="25" t="s">
        <v>195</v>
      </c>
      <c r="C6" s="24">
        <v>1</v>
      </c>
      <c r="D6" s="23" t="s">
        <v>4</v>
      </c>
      <c r="E6" s="26"/>
    </row>
    <row r="7" spans="1:6" ht="15.75" customHeight="1">
      <c r="A7" s="24">
        <v>3</v>
      </c>
      <c r="B7" s="25" t="s">
        <v>196</v>
      </c>
      <c r="C7" s="24">
        <v>2</v>
      </c>
      <c r="D7" s="23" t="s">
        <v>237</v>
      </c>
      <c r="E7" s="26"/>
    </row>
    <row r="8" spans="1:6" ht="15.75" customHeight="1">
      <c r="A8" s="24">
        <v>4</v>
      </c>
      <c r="B8" s="25" t="s">
        <v>197</v>
      </c>
      <c r="C8" s="24">
        <v>1</v>
      </c>
      <c r="D8" s="23" t="s">
        <v>7</v>
      </c>
      <c r="E8" s="26"/>
    </row>
    <row r="9" spans="1:6" ht="15.75" customHeight="1">
      <c r="A9" s="24">
        <v>5</v>
      </c>
      <c r="B9" s="25" t="s">
        <v>198</v>
      </c>
      <c r="C9" s="24">
        <v>1</v>
      </c>
      <c r="D9" s="23" t="s">
        <v>8</v>
      </c>
      <c r="E9" s="26"/>
    </row>
    <row r="10" spans="1:6" ht="15.75" customHeight="1">
      <c r="A10" s="24">
        <v>6</v>
      </c>
      <c r="B10" s="25" t="s">
        <v>199</v>
      </c>
      <c r="C10" s="24">
        <v>1</v>
      </c>
      <c r="D10" s="23" t="s">
        <v>9</v>
      </c>
      <c r="E10" s="26"/>
    </row>
    <row r="11" spans="1:6" ht="15.75" customHeight="1">
      <c r="A11" s="24">
        <v>7</v>
      </c>
      <c r="B11" s="25" t="s">
        <v>200</v>
      </c>
      <c r="C11" s="24">
        <v>1</v>
      </c>
      <c r="D11" s="23" t="s">
        <v>10</v>
      </c>
      <c r="E11" s="26"/>
    </row>
    <row r="12" spans="1:6" ht="15.75" customHeight="1">
      <c r="A12" s="24">
        <v>8</v>
      </c>
      <c r="B12" s="25" t="s">
        <v>201</v>
      </c>
      <c r="C12" s="21" t="s">
        <v>192</v>
      </c>
      <c r="D12" s="23" t="s">
        <v>191</v>
      </c>
      <c r="E12" s="26"/>
    </row>
    <row r="13" spans="1:6" ht="15.75" customHeight="1">
      <c r="A13" s="24">
        <v>9</v>
      </c>
      <c r="B13" s="25" t="s">
        <v>202</v>
      </c>
      <c r="C13" s="24">
        <v>2</v>
      </c>
      <c r="D13" s="23" t="s">
        <v>12</v>
      </c>
      <c r="E13" s="26"/>
    </row>
    <row r="14" spans="1:6" ht="15.75" customHeight="1">
      <c r="A14" s="24">
        <v>10</v>
      </c>
      <c r="B14" s="25" t="s">
        <v>203</v>
      </c>
      <c r="C14" s="24">
        <v>1</v>
      </c>
      <c r="D14" s="23" t="s">
        <v>13</v>
      </c>
      <c r="E14" s="26"/>
    </row>
    <row r="15" spans="1:6" ht="15.75" customHeight="1">
      <c r="A15" s="24">
        <v>11</v>
      </c>
      <c r="B15" s="25" t="s">
        <v>204</v>
      </c>
      <c r="C15" s="24">
        <v>1</v>
      </c>
      <c r="D15" s="23" t="s">
        <v>14</v>
      </c>
      <c r="E15" s="26"/>
    </row>
    <row r="16" spans="1:6" ht="15.75" customHeight="1">
      <c r="A16" s="24">
        <v>12</v>
      </c>
      <c r="B16" s="27">
        <v>51311</v>
      </c>
      <c r="C16" s="24">
        <v>1</v>
      </c>
      <c r="D16" s="23" t="s">
        <v>15</v>
      </c>
      <c r="E16" s="26"/>
    </row>
    <row r="17" spans="1:5" ht="15.75" customHeight="1">
      <c r="A17" s="24">
        <v>13</v>
      </c>
      <c r="B17" s="28" t="s">
        <v>205</v>
      </c>
      <c r="C17" s="24">
        <v>1</v>
      </c>
      <c r="D17" s="23" t="s">
        <v>16</v>
      </c>
      <c r="E17" s="26"/>
    </row>
    <row r="18" spans="1:5" ht="15.75" customHeight="1">
      <c r="A18" s="24">
        <v>14</v>
      </c>
      <c r="B18" s="28" t="s">
        <v>206</v>
      </c>
      <c r="C18" s="24">
        <v>2</v>
      </c>
      <c r="D18" s="23" t="s">
        <v>17</v>
      </c>
      <c r="E18" s="26"/>
    </row>
    <row r="19" spans="1:5" ht="15.75" customHeight="1">
      <c r="A19" s="24">
        <v>15</v>
      </c>
      <c r="B19" s="28" t="s">
        <v>207</v>
      </c>
      <c r="C19" s="24">
        <v>1</v>
      </c>
      <c r="D19" s="23" t="s">
        <v>18</v>
      </c>
      <c r="E19" s="26"/>
    </row>
    <row r="20" spans="1:5" ht="15.75" customHeight="1">
      <c r="A20" s="24">
        <v>16</v>
      </c>
      <c r="B20" s="28" t="s">
        <v>208</v>
      </c>
      <c r="C20" s="24">
        <v>4</v>
      </c>
      <c r="D20" s="23" t="s">
        <v>19</v>
      </c>
      <c r="E20" s="26"/>
    </row>
    <row r="21" spans="1:5" ht="15.75" customHeight="1">
      <c r="A21" s="24">
        <v>17</v>
      </c>
      <c r="B21" s="28" t="s">
        <v>209</v>
      </c>
      <c r="C21" s="24">
        <v>2</v>
      </c>
      <c r="D21" s="23" t="s">
        <v>20</v>
      </c>
      <c r="E21" s="26"/>
    </row>
    <row r="22" spans="1:5" ht="15.75" customHeight="1">
      <c r="A22" s="24">
        <v>18</v>
      </c>
      <c r="B22" s="28" t="s">
        <v>210</v>
      </c>
      <c r="C22" s="24">
        <v>1</v>
      </c>
      <c r="D22" s="23" t="s">
        <v>21</v>
      </c>
      <c r="E22" s="26"/>
    </row>
    <row r="23" spans="1:5" ht="15.75" customHeight="1">
      <c r="A23" s="24">
        <v>19</v>
      </c>
      <c r="B23" s="28" t="s">
        <v>211</v>
      </c>
      <c r="C23" s="24">
        <v>1</v>
      </c>
      <c r="D23" s="23" t="s">
        <v>22</v>
      </c>
      <c r="E23" s="26"/>
    </row>
    <row r="24" spans="1:5" ht="15.75" customHeight="1">
      <c r="A24" s="24">
        <v>20</v>
      </c>
      <c r="B24" s="28" t="s">
        <v>212</v>
      </c>
      <c r="C24" s="24">
        <v>2</v>
      </c>
      <c r="D24" s="23" t="s">
        <v>23</v>
      </c>
      <c r="E24" s="26"/>
    </row>
    <row r="25" spans="1:5" ht="15.75" customHeight="1">
      <c r="A25" s="24">
        <v>21</v>
      </c>
      <c r="B25" s="28" t="s">
        <v>213</v>
      </c>
      <c r="C25" s="24">
        <v>1</v>
      </c>
      <c r="D25" s="23" t="s">
        <v>24</v>
      </c>
      <c r="E25" s="26"/>
    </row>
    <row r="26" spans="1:5" ht="15.75" customHeight="1">
      <c r="A26" s="24">
        <v>22</v>
      </c>
      <c r="B26" s="28" t="s">
        <v>214</v>
      </c>
      <c r="C26" s="24">
        <v>1</v>
      </c>
      <c r="D26" s="23" t="s">
        <v>25</v>
      </c>
      <c r="E26" s="26"/>
    </row>
    <row r="27" spans="1:5" ht="15.75" customHeight="1">
      <c r="A27" s="24">
        <v>23</v>
      </c>
      <c r="B27" s="28" t="s">
        <v>215</v>
      </c>
      <c r="C27" s="24">
        <v>1</v>
      </c>
      <c r="D27" s="23" t="s">
        <v>26</v>
      </c>
      <c r="E27" s="26"/>
    </row>
    <row r="28" spans="1:5" ht="15.75" customHeight="1">
      <c r="A28" s="24">
        <v>24</v>
      </c>
      <c r="B28" s="28" t="s">
        <v>216</v>
      </c>
      <c r="C28" s="24">
        <v>2</v>
      </c>
      <c r="D28" s="23" t="s">
        <v>27</v>
      </c>
      <c r="E28" s="26"/>
    </row>
    <row r="29" spans="1:5" ht="15.75" customHeight="1">
      <c r="A29" s="24">
        <v>25</v>
      </c>
      <c r="B29" s="28" t="s">
        <v>217</v>
      </c>
      <c r="C29" s="24">
        <v>6</v>
      </c>
      <c r="D29" s="23" t="s">
        <v>28</v>
      </c>
      <c r="E29" s="26"/>
    </row>
    <row r="30" spans="1:5" ht="15.75" customHeight="1">
      <c r="A30" s="24">
        <v>26</v>
      </c>
      <c r="B30" s="28" t="s">
        <v>218</v>
      </c>
      <c r="C30" s="24">
        <v>7</v>
      </c>
      <c r="D30" s="23" t="s">
        <v>29</v>
      </c>
      <c r="E30" s="26"/>
    </row>
    <row r="31" spans="1:5" ht="15.75" customHeight="1">
      <c r="A31" s="24">
        <v>27</v>
      </c>
      <c r="B31" s="28" t="s">
        <v>219</v>
      </c>
      <c r="C31" s="24">
        <v>2</v>
      </c>
      <c r="D31" s="23" t="s">
        <v>30</v>
      </c>
      <c r="E31" s="26"/>
    </row>
    <row r="32" spans="1:5" ht="15.75" customHeight="1">
      <c r="A32" s="24">
        <v>28</v>
      </c>
      <c r="B32" s="28" t="s">
        <v>220</v>
      </c>
      <c r="C32" s="24">
        <v>2</v>
      </c>
      <c r="D32" s="23" t="s">
        <v>31</v>
      </c>
      <c r="E32" s="26"/>
    </row>
    <row r="33" spans="1:5" ht="15.75" customHeight="1">
      <c r="A33" s="24">
        <v>29</v>
      </c>
      <c r="B33" s="28" t="s">
        <v>221</v>
      </c>
      <c r="C33" s="24">
        <v>4</v>
      </c>
      <c r="D33" s="23" t="s">
        <v>32</v>
      </c>
      <c r="E33" s="26"/>
    </row>
    <row r="34" spans="1:5" ht="15.75" customHeight="1">
      <c r="A34" s="24">
        <v>30</v>
      </c>
      <c r="B34" s="28" t="s">
        <v>222</v>
      </c>
      <c r="C34" s="24">
        <v>6</v>
      </c>
      <c r="D34" s="23" t="s">
        <v>33</v>
      </c>
      <c r="E34" s="26"/>
    </row>
    <row r="35" spans="1:5" ht="15.75" customHeight="1">
      <c r="A35" s="24">
        <v>31</v>
      </c>
      <c r="B35" s="27">
        <v>70675</v>
      </c>
      <c r="C35" s="24">
        <v>4</v>
      </c>
      <c r="D35" s="23" t="s">
        <v>34</v>
      </c>
      <c r="E35" s="26"/>
    </row>
    <row r="36" spans="1:5" ht="15.75" customHeight="1">
      <c r="A36" s="24">
        <v>32</v>
      </c>
      <c r="B36" s="28" t="s">
        <v>198</v>
      </c>
      <c r="C36" s="24">
        <v>1</v>
      </c>
      <c r="D36" s="23" t="s">
        <v>35</v>
      </c>
      <c r="E36" s="29">
        <v>1000060649</v>
      </c>
    </row>
    <row r="37" spans="1:5" ht="15.75" customHeight="1">
      <c r="A37" s="24">
        <v>33</v>
      </c>
      <c r="B37" s="28" t="s">
        <v>223</v>
      </c>
      <c r="C37" s="24">
        <v>1</v>
      </c>
      <c r="D37" s="23" t="s">
        <v>36</v>
      </c>
      <c r="E37" s="29">
        <v>1000060649</v>
      </c>
    </row>
    <row r="38" spans="1:5" ht="15.75" customHeight="1">
      <c r="A38" s="24">
        <v>34</v>
      </c>
      <c r="B38" s="28" t="s">
        <v>224</v>
      </c>
      <c r="C38" s="24">
        <v>1</v>
      </c>
      <c r="D38" s="23" t="s">
        <v>37</v>
      </c>
      <c r="E38" s="26"/>
    </row>
    <row r="39" spans="1:5" ht="15.75" customHeight="1">
      <c r="A39" s="24">
        <v>35</v>
      </c>
      <c r="B39" s="28" t="s">
        <v>225</v>
      </c>
      <c r="C39" s="24">
        <v>1</v>
      </c>
      <c r="D39" s="23" t="s">
        <v>38</v>
      </c>
      <c r="E39" s="26"/>
    </row>
    <row r="40" spans="1:5" ht="15.75" customHeight="1">
      <c r="A40" s="24">
        <v>36</v>
      </c>
      <c r="B40" s="28" t="s">
        <v>226</v>
      </c>
      <c r="C40" s="24">
        <v>1</v>
      </c>
      <c r="D40" s="23" t="s">
        <v>39</v>
      </c>
      <c r="E40" s="29">
        <v>1000060649</v>
      </c>
    </row>
    <row r="41" spans="1:5" ht="15.75" customHeight="1">
      <c r="A41" s="24">
        <v>37</v>
      </c>
      <c r="B41" s="28" t="s">
        <v>227</v>
      </c>
      <c r="C41" s="24">
        <v>1</v>
      </c>
      <c r="D41" s="23" t="s">
        <v>40</v>
      </c>
      <c r="E41" s="26"/>
    </row>
    <row r="42" spans="1:5" ht="15.75" customHeight="1">
      <c r="A42" s="24">
        <v>38</v>
      </c>
      <c r="B42" s="27">
        <v>66310</v>
      </c>
      <c r="C42" s="24">
        <v>2</v>
      </c>
      <c r="D42" s="23" t="s">
        <v>41</v>
      </c>
      <c r="E42" s="26"/>
    </row>
    <row r="43" spans="1:5" ht="15.75" customHeight="1">
      <c r="A43" s="24">
        <v>39</v>
      </c>
      <c r="B43" s="28" t="s">
        <v>228</v>
      </c>
      <c r="C43" s="24">
        <v>2</v>
      </c>
      <c r="D43" s="23" t="s">
        <v>42</v>
      </c>
      <c r="E43" s="26"/>
    </row>
    <row r="44" spans="1:5" ht="15.75" customHeight="1">
      <c r="A44" s="24">
        <v>40</v>
      </c>
      <c r="B44" s="28" t="s">
        <v>229</v>
      </c>
      <c r="C44" s="24">
        <v>1</v>
      </c>
      <c r="D44" s="23" t="s">
        <v>238</v>
      </c>
      <c r="E44" s="26"/>
    </row>
    <row r="45" spans="1:5" ht="15.75" customHeight="1">
      <c r="A45" s="30"/>
      <c r="B45" s="31"/>
      <c r="C45" s="30"/>
      <c r="D45" s="32"/>
      <c r="E45" s="33"/>
    </row>
    <row r="46" spans="1:5" ht="15.75" customHeight="1">
      <c r="A46" s="30"/>
      <c r="B46" s="31"/>
      <c r="C46" s="30"/>
      <c r="D46" s="15" t="s">
        <v>193</v>
      </c>
      <c r="E46" s="33"/>
    </row>
    <row r="47" spans="1:5" ht="15.75" customHeight="1">
      <c r="A47" s="30"/>
      <c r="B47" s="31"/>
      <c r="C47" s="30"/>
      <c r="D47" s="32"/>
      <c r="E47" s="33"/>
    </row>
    <row r="48" spans="1:5" ht="15.75" customHeight="1">
      <c r="A48" s="19" t="s">
        <v>190</v>
      </c>
      <c r="B48" s="20" t="s">
        <v>56</v>
      </c>
      <c r="C48" s="21" t="s">
        <v>189</v>
      </c>
      <c r="D48" s="22" t="s">
        <v>55</v>
      </c>
      <c r="E48" s="23" t="s">
        <v>236</v>
      </c>
    </row>
    <row r="49" spans="1:5" ht="15.75" customHeight="1">
      <c r="A49" s="24">
        <v>41</v>
      </c>
      <c r="B49" s="28" t="s">
        <v>230</v>
      </c>
      <c r="C49" s="24">
        <v>1</v>
      </c>
      <c r="D49" s="23" t="s">
        <v>44</v>
      </c>
      <c r="E49" s="26"/>
    </row>
    <row r="50" spans="1:5" ht="15.75" customHeight="1">
      <c r="A50" s="24">
        <v>42</v>
      </c>
      <c r="B50" s="28" t="s">
        <v>231</v>
      </c>
      <c r="C50" s="24">
        <v>1</v>
      </c>
      <c r="D50" s="23" t="s">
        <v>45</v>
      </c>
      <c r="E50" s="26"/>
    </row>
    <row r="51" spans="1:5" ht="15.75" customHeight="1">
      <c r="A51" s="24">
        <v>43</v>
      </c>
      <c r="B51" s="28" t="s">
        <v>198</v>
      </c>
      <c r="C51" s="24">
        <v>1</v>
      </c>
      <c r="D51" s="23" t="s">
        <v>46</v>
      </c>
      <c r="E51" s="26"/>
    </row>
    <row r="52" spans="1:5" ht="15.75" customHeight="1">
      <c r="A52" s="24">
        <v>44</v>
      </c>
      <c r="B52" s="28" t="s">
        <v>232</v>
      </c>
      <c r="C52" s="24">
        <v>1</v>
      </c>
      <c r="D52" s="23" t="s">
        <v>48</v>
      </c>
      <c r="E52" s="29">
        <v>1000060649</v>
      </c>
    </row>
    <row r="53" spans="1:5" ht="15.75" customHeight="1">
      <c r="A53" s="24">
        <v>45</v>
      </c>
      <c r="B53" s="28" t="s">
        <v>233</v>
      </c>
      <c r="C53" s="24">
        <v>2</v>
      </c>
      <c r="D53" s="23" t="s">
        <v>50</v>
      </c>
      <c r="E53" s="29">
        <v>1000060649</v>
      </c>
    </row>
    <row r="54" spans="1:5" ht="15.75" customHeight="1">
      <c r="A54" s="24">
        <v>46</v>
      </c>
      <c r="B54" s="28" t="s">
        <v>234</v>
      </c>
      <c r="C54" s="24">
        <v>1</v>
      </c>
      <c r="D54" s="23" t="s">
        <v>51</v>
      </c>
      <c r="E54" s="26"/>
    </row>
    <row r="55" spans="1:5" ht="15.75" customHeight="1">
      <c r="A55" s="24">
        <v>47</v>
      </c>
      <c r="B55" s="28" t="s">
        <v>235</v>
      </c>
      <c r="C55" s="19"/>
      <c r="D55" s="23" t="s">
        <v>52</v>
      </c>
      <c r="E55" s="26"/>
    </row>
    <row r="57" spans="1:5" ht="15.75" customHeight="1">
      <c r="A57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activeCell="B45" sqref="B45:B46"/>
    </sheetView>
  </sheetViews>
  <sheetFormatPr defaultColWidth="10.7109375" defaultRowHeight="13.5" customHeight="1"/>
  <cols>
    <col min="1" max="3" width="10.7109375" style="3"/>
    <col min="9" max="9" width="13.7109375" customWidth="1"/>
  </cols>
  <sheetData>
    <row r="1" spans="1:11" ht="13.5" customHeight="1">
      <c r="A1" s="3" t="s">
        <v>53</v>
      </c>
      <c r="B1" s="3" t="s">
        <v>54</v>
      </c>
      <c r="C1" s="3" t="s">
        <v>55</v>
      </c>
      <c r="E1" s="4" t="s">
        <v>53</v>
      </c>
      <c r="F1" s="4" t="s">
        <v>54</v>
      </c>
      <c r="G1" s="4" t="s">
        <v>55</v>
      </c>
      <c r="H1" s="4" t="s">
        <v>56</v>
      </c>
    </row>
    <row r="2" spans="1:11" ht="13.5" customHeight="1">
      <c r="A2" s="1">
        <v>86000730</v>
      </c>
      <c r="B2" s="34">
        <v>3110</v>
      </c>
      <c r="C2" s="1" t="s">
        <v>2</v>
      </c>
      <c r="E2" s="5" t="s">
        <v>57</v>
      </c>
      <c r="F2" s="5" t="s">
        <v>1</v>
      </c>
      <c r="G2" s="5" t="s">
        <v>2</v>
      </c>
      <c r="H2" s="5" t="s">
        <v>58</v>
      </c>
      <c r="J2" t="str">
        <f>LEFT(H2,6)</f>
        <v>E87455</v>
      </c>
      <c r="K2" t="str">
        <f>VLOOKUP(B2,[1]Sheet2!$F$2:$I$17496,4,FALSE)</f>
        <v xml:space="preserve">E8745500                      </v>
      </c>
    </row>
    <row r="3" spans="1:11" ht="13.5" customHeight="1">
      <c r="A3" s="1">
        <v>86227100</v>
      </c>
      <c r="B3" s="34">
        <v>4084</v>
      </c>
      <c r="C3" s="1" t="s">
        <v>4</v>
      </c>
      <c r="E3" s="5" t="s">
        <v>59</v>
      </c>
      <c r="F3" s="5" t="s">
        <v>3</v>
      </c>
      <c r="G3" s="5" t="s">
        <v>4</v>
      </c>
      <c r="H3" s="5" t="s">
        <v>60</v>
      </c>
      <c r="J3" t="str">
        <f t="shared" ref="J3:J48" si="0">LEFT(H3,6)</f>
        <v>E87520</v>
      </c>
      <c r="K3" t="str">
        <f>VLOOKUP(B3,[1]Sheet2!$F$2:$I$17496,4,FALSE)</f>
        <v xml:space="preserve">E8752000                      </v>
      </c>
    </row>
    <row r="4" spans="1:11" ht="13.5" customHeight="1">
      <c r="A4" s="1">
        <v>86000900</v>
      </c>
      <c r="B4" s="34">
        <v>9019</v>
      </c>
      <c r="C4" s="1" t="s">
        <v>6</v>
      </c>
      <c r="E4" s="5" t="s">
        <v>61</v>
      </c>
      <c r="F4" s="5" t="s">
        <v>5</v>
      </c>
      <c r="G4" s="5" t="s">
        <v>62</v>
      </c>
      <c r="H4" s="5" t="s">
        <v>63</v>
      </c>
      <c r="J4" t="str">
        <f t="shared" si="0"/>
        <v>E87500</v>
      </c>
      <c r="K4" t="str">
        <f>VLOOKUP(B4,[1]Sheet2!$F$2:$I$17496,4,FALSE)</f>
        <v xml:space="preserve">E8750000                      </v>
      </c>
    </row>
    <row r="5" spans="1:11" ht="13.5" customHeight="1">
      <c r="A5" s="1">
        <v>86001100</v>
      </c>
      <c r="B5" s="2">
        <v>11045</v>
      </c>
      <c r="C5" s="1" t="s">
        <v>7</v>
      </c>
      <c r="E5" s="5" t="s">
        <v>64</v>
      </c>
      <c r="F5" s="5" t="s">
        <v>65</v>
      </c>
      <c r="G5" s="5" t="s">
        <v>7</v>
      </c>
      <c r="H5" s="5" t="s">
        <v>66</v>
      </c>
      <c r="J5" t="str">
        <f t="shared" si="0"/>
        <v>E87501</v>
      </c>
      <c r="K5" t="str">
        <f>VLOOKUP(B5,[1]Sheet2!$F$2:$I$17496,4,FALSE)</f>
        <v xml:space="preserve">E8750100                      </v>
      </c>
    </row>
    <row r="6" spans="1:11" ht="13.5" customHeight="1">
      <c r="A6" s="1">
        <v>86001140</v>
      </c>
      <c r="B6" s="2">
        <v>12514</v>
      </c>
      <c r="C6" s="1" t="s">
        <v>8</v>
      </c>
      <c r="E6" s="5" t="s">
        <v>67</v>
      </c>
      <c r="F6" s="5" t="s">
        <v>68</v>
      </c>
      <c r="G6" s="5" t="s">
        <v>8</v>
      </c>
      <c r="H6" s="5" t="s">
        <v>69</v>
      </c>
      <c r="J6" t="str">
        <f t="shared" si="0"/>
        <v>E87527</v>
      </c>
      <c r="K6" t="str">
        <f>VLOOKUP(B6,[1]Sheet2!$F$2:$I$17496,4,FALSE)</f>
        <v xml:space="preserve">E8752700                      </v>
      </c>
    </row>
    <row r="7" spans="1:11" ht="13.5" customHeight="1">
      <c r="A7" s="1">
        <v>86001300</v>
      </c>
      <c r="B7" s="2">
        <v>140343</v>
      </c>
      <c r="C7" s="1" t="s">
        <v>9</v>
      </c>
      <c r="E7" s="5" t="s">
        <v>70</v>
      </c>
      <c r="F7" s="5" t="s">
        <v>71</v>
      </c>
      <c r="G7" s="5" t="s">
        <v>9</v>
      </c>
      <c r="H7" s="5" t="s">
        <v>72</v>
      </c>
      <c r="J7" t="str">
        <f t="shared" si="0"/>
        <v>E87419</v>
      </c>
      <c r="K7" t="str">
        <f>VLOOKUP(B7,[1]Sheet2!$F$2:$I$17496,4,FALSE)</f>
        <v xml:space="preserve">E8741900                      </v>
      </c>
    </row>
    <row r="8" spans="1:11" ht="13.5" customHeight="1">
      <c r="A8" s="1">
        <v>86001310</v>
      </c>
      <c r="B8" s="2">
        <v>140351</v>
      </c>
      <c r="C8" s="1" t="s">
        <v>10</v>
      </c>
      <c r="E8" s="5" t="s">
        <v>73</v>
      </c>
      <c r="F8" s="5" t="s">
        <v>74</v>
      </c>
      <c r="G8" s="5" t="s">
        <v>10</v>
      </c>
      <c r="H8" s="5" t="s">
        <v>75</v>
      </c>
      <c r="J8" t="str">
        <f t="shared" si="0"/>
        <v>E87456</v>
      </c>
      <c r="K8" t="str">
        <f>VLOOKUP(B8,[1]Sheet2!$F$2:$I$17496,4,FALSE)</f>
        <v xml:space="preserve">E8745600                      </v>
      </c>
    </row>
    <row r="9" spans="1:11" ht="13.5" customHeight="1">
      <c r="A9" s="1">
        <v>86003620</v>
      </c>
      <c r="B9" s="2">
        <v>34341</v>
      </c>
      <c r="C9" s="1" t="s">
        <v>11</v>
      </c>
      <c r="E9" s="5" t="s">
        <v>76</v>
      </c>
      <c r="F9" s="5" t="s">
        <v>77</v>
      </c>
      <c r="G9" s="5" t="s">
        <v>11</v>
      </c>
      <c r="H9" s="5" t="s">
        <v>78</v>
      </c>
      <c r="J9" t="str">
        <f t="shared" si="0"/>
        <v>E87724</v>
      </c>
      <c r="K9" t="str">
        <f>VLOOKUP(B9,[1]Sheet2!$F$2:$I$17496,4,FALSE)</f>
        <v xml:space="preserve">E8772400                      </v>
      </c>
    </row>
    <row r="10" spans="1:11" ht="13.5" customHeight="1">
      <c r="A10" s="1">
        <v>86004060</v>
      </c>
      <c r="B10" s="2">
        <v>36192</v>
      </c>
      <c r="C10" s="1" t="s">
        <v>12</v>
      </c>
      <c r="E10" s="5" t="s">
        <v>79</v>
      </c>
      <c r="F10" s="5" t="s">
        <v>80</v>
      </c>
      <c r="G10" s="5" t="s">
        <v>12</v>
      </c>
      <c r="H10" s="5" t="s">
        <v>81</v>
      </c>
      <c r="J10" t="str">
        <f t="shared" si="0"/>
        <v>E87521</v>
      </c>
      <c r="K10" t="str">
        <f>VLOOKUP(B10,[1]Sheet2!$F$2:$I$17496,4,FALSE)</f>
        <v xml:space="preserve">E8752100                      </v>
      </c>
    </row>
    <row r="11" spans="1:11" ht="13.5" customHeight="1">
      <c r="A11" s="1">
        <v>86004470</v>
      </c>
      <c r="B11" s="2">
        <v>41345</v>
      </c>
      <c r="C11" s="1" t="s">
        <v>13</v>
      </c>
      <c r="E11" s="5" t="s">
        <v>82</v>
      </c>
      <c r="F11" s="5" t="s">
        <v>83</v>
      </c>
      <c r="G11" s="5" t="s">
        <v>13</v>
      </c>
      <c r="H11" s="5" t="s">
        <v>84</v>
      </c>
      <c r="J11" t="str">
        <f t="shared" si="0"/>
        <v>E87712</v>
      </c>
      <c r="K11" t="str">
        <f>VLOOKUP(B11,[1]Sheet2!$F$2:$I$17496,4,FALSE)</f>
        <v xml:space="preserve">E8771200                      </v>
      </c>
    </row>
    <row r="12" spans="1:11" ht="13.5" customHeight="1">
      <c r="A12" s="1">
        <v>86004980</v>
      </c>
      <c r="B12" s="2">
        <v>50998</v>
      </c>
      <c r="C12" s="1" t="s">
        <v>14</v>
      </c>
      <c r="E12" s="5" t="s">
        <v>85</v>
      </c>
      <c r="F12" s="5" t="s">
        <v>86</v>
      </c>
      <c r="G12" s="5" t="s">
        <v>14</v>
      </c>
      <c r="H12" s="5" t="s">
        <v>87</v>
      </c>
      <c r="J12" t="str">
        <f t="shared" si="0"/>
        <v>E87562</v>
      </c>
      <c r="K12" t="str">
        <f>VLOOKUP(B12,[1]Sheet2!$F$2:$I$17496,4,FALSE)</f>
        <v xml:space="preserve">E8756200                      </v>
      </c>
    </row>
    <row r="13" spans="1:11" ht="13.5" customHeight="1">
      <c r="A13" s="1">
        <v>86093080</v>
      </c>
      <c r="B13" s="2">
        <v>51311</v>
      </c>
      <c r="C13" s="1" t="s">
        <v>15</v>
      </c>
      <c r="E13" s="5" t="s">
        <v>88</v>
      </c>
      <c r="F13" s="5" t="s">
        <v>89</v>
      </c>
      <c r="G13" s="5" t="s">
        <v>15</v>
      </c>
      <c r="H13" s="5" t="s">
        <v>90</v>
      </c>
      <c r="J13" t="str">
        <f t="shared" si="0"/>
        <v/>
      </c>
      <c r="K13" t="e">
        <f>VLOOKUP(B13,[1]Sheet2!$F$2:$I$17496,4,FALSE)</f>
        <v>#N/A</v>
      </c>
    </row>
    <row r="14" spans="1:11" ht="13.5" customHeight="1">
      <c r="A14" s="1">
        <v>86005110</v>
      </c>
      <c r="B14" s="2">
        <v>51312</v>
      </c>
      <c r="C14" s="1" t="s">
        <v>16</v>
      </c>
      <c r="E14" s="5" t="s">
        <v>91</v>
      </c>
      <c r="F14" s="5" t="s">
        <v>92</v>
      </c>
      <c r="G14" s="5" t="s">
        <v>16</v>
      </c>
      <c r="H14" s="5" t="s">
        <v>93</v>
      </c>
      <c r="J14" t="str">
        <f t="shared" si="0"/>
        <v>E87264</v>
      </c>
      <c r="K14" t="str">
        <f>VLOOKUP(B14,[1]Sheet2!$F$2:$I$17496,4,FALSE)</f>
        <v xml:space="preserve">E8726400                      </v>
      </c>
    </row>
    <row r="15" spans="1:11" ht="13.5" customHeight="1">
      <c r="A15" s="1">
        <v>86005120</v>
      </c>
      <c r="B15" s="2">
        <v>51314</v>
      </c>
      <c r="C15" s="1" t="s">
        <v>17</v>
      </c>
      <c r="E15" s="5" t="s">
        <v>94</v>
      </c>
      <c r="F15" s="5" t="s">
        <v>95</v>
      </c>
      <c r="G15" s="5" t="s">
        <v>17</v>
      </c>
      <c r="H15" s="5" t="s">
        <v>96</v>
      </c>
      <c r="J15" t="str">
        <f t="shared" si="0"/>
        <v>E87265</v>
      </c>
      <c r="K15" t="str">
        <f>VLOOKUP(B15,[1]Sheet2!$F$2:$I$17496,4,FALSE)</f>
        <v xml:space="preserve">E8726500                      </v>
      </c>
    </row>
    <row r="16" spans="1:11" ht="13.5" customHeight="1">
      <c r="A16" s="1">
        <v>86005130</v>
      </c>
      <c r="B16" s="2">
        <v>51317</v>
      </c>
      <c r="C16" s="1" t="s">
        <v>18</v>
      </c>
      <c r="E16" s="5" t="s">
        <v>97</v>
      </c>
      <c r="F16" s="5" t="s">
        <v>98</v>
      </c>
      <c r="G16" s="5" t="s">
        <v>18</v>
      </c>
      <c r="H16" s="5" t="s">
        <v>99</v>
      </c>
      <c r="J16" t="str">
        <f t="shared" si="0"/>
        <v>E87522</v>
      </c>
      <c r="K16" t="str">
        <f>VLOOKUP(B16,[1]Sheet2!$F$2:$I$17496,4,FALSE)</f>
        <v xml:space="preserve">E8752200                      </v>
      </c>
    </row>
    <row r="17" spans="1:11" ht="13.5" customHeight="1">
      <c r="A17" s="1">
        <v>86005640</v>
      </c>
      <c r="B17" s="2">
        <v>57030</v>
      </c>
      <c r="C17" s="1" t="s">
        <v>19</v>
      </c>
      <c r="E17" s="5" t="s">
        <v>100</v>
      </c>
      <c r="F17" s="5" t="s">
        <v>101</v>
      </c>
      <c r="G17" s="5" t="s">
        <v>19</v>
      </c>
      <c r="H17" s="5" t="s">
        <v>102</v>
      </c>
      <c r="J17" t="str">
        <f t="shared" si="0"/>
        <v>E87515</v>
      </c>
      <c r="K17" t="str">
        <f>VLOOKUP(B17,[1]Sheet2!$F$2:$I$17496,4,FALSE)</f>
        <v xml:space="preserve">E8751500                      </v>
      </c>
    </row>
    <row r="18" spans="1:11" ht="13.5" customHeight="1">
      <c r="A18" s="1">
        <v>86005850</v>
      </c>
      <c r="B18" s="2">
        <v>57271</v>
      </c>
      <c r="C18" s="1" t="s">
        <v>20</v>
      </c>
      <c r="E18" s="5" t="s">
        <v>103</v>
      </c>
      <c r="F18" s="5" t="s">
        <v>104</v>
      </c>
      <c r="G18" s="5" t="s">
        <v>20</v>
      </c>
      <c r="H18" s="5" t="s">
        <v>105</v>
      </c>
      <c r="J18" t="str">
        <f t="shared" si="0"/>
        <v>E87439</v>
      </c>
      <c r="K18" t="str">
        <f>VLOOKUP(B18,[1]Sheet2!$F$2:$I$17496,4,FALSE)</f>
        <v xml:space="preserve">E8743900                      </v>
      </c>
    </row>
    <row r="19" spans="1:11" ht="13.5" customHeight="1">
      <c r="A19" s="1">
        <v>86249410</v>
      </c>
      <c r="B19" s="2">
        <v>62758</v>
      </c>
      <c r="C19" s="1" t="s">
        <v>21</v>
      </c>
      <c r="E19" s="5" t="s">
        <v>106</v>
      </c>
      <c r="F19" s="5" t="s">
        <v>107</v>
      </c>
      <c r="G19" s="5" t="s">
        <v>21</v>
      </c>
      <c r="H19" s="5" t="s">
        <v>108</v>
      </c>
      <c r="J19" t="str">
        <f t="shared" si="0"/>
        <v>E87240</v>
      </c>
      <c r="K19" t="str">
        <f>VLOOKUP(B19,[1]Sheet2!$F$2:$I$17496,4,FALSE)</f>
        <v xml:space="preserve">E8724000                      </v>
      </c>
    </row>
    <row r="20" spans="1:11" ht="13.5" customHeight="1">
      <c r="A20" s="1">
        <v>86249420</v>
      </c>
      <c r="B20" s="2">
        <v>62759</v>
      </c>
      <c r="C20" s="1" t="s">
        <v>22</v>
      </c>
      <c r="E20" s="5" t="s">
        <v>109</v>
      </c>
      <c r="F20" s="5" t="s">
        <v>110</v>
      </c>
      <c r="G20" s="5" t="s">
        <v>22</v>
      </c>
      <c r="H20" s="5" t="s">
        <v>111</v>
      </c>
      <c r="J20" t="str">
        <f t="shared" si="0"/>
        <v>E87219</v>
      </c>
      <c r="K20" t="str">
        <f>VLOOKUP(B20,[1]Sheet2!$F$2:$I$17496,4,FALSE)</f>
        <v xml:space="preserve">E8721900                      </v>
      </c>
    </row>
    <row r="21" spans="1:11" ht="13.5" customHeight="1">
      <c r="A21" s="1">
        <v>86081500</v>
      </c>
      <c r="B21" s="2">
        <v>62762</v>
      </c>
      <c r="C21" s="1" t="s">
        <v>23</v>
      </c>
      <c r="E21" s="5" t="s">
        <v>112</v>
      </c>
      <c r="F21" s="5" t="s">
        <v>113</v>
      </c>
      <c r="G21" s="5" t="s">
        <v>23</v>
      </c>
      <c r="H21" s="5" t="s">
        <v>114</v>
      </c>
      <c r="J21" t="str">
        <f t="shared" si="0"/>
        <v>E87220</v>
      </c>
      <c r="K21" t="str">
        <f>VLOOKUP(B21,[1]Sheet2!$F$2:$I$17496,4,FALSE)</f>
        <v xml:space="preserve">E8722000                      </v>
      </c>
    </row>
    <row r="22" spans="1:11" ht="13.5" customHeight="1">
      <c r="A22" s="1">
        <v>86250680</v>
      </c>
      <c r="B22" s="2">
        <v>64098</v>
      </c>
      <c r="C22" s="1" t="s">
        <v>24</v>
      </c>
      <c r="E22" s="5" t="s">
        <v>115</v>
      </c>
      <c r="F22" s="5" t="s">
        <v>116</v>
      </c>
      <c r="G22" s="5" t="s">
        <v>24</v>
      </c>
      <c r="H22" s="5" t="s">
        <v>117</v>
      </c>
      <c r="J22" t="str">
        <f t="shared" si="0"/>
        <v>E88378</v>
      </c>
      <c r="K22" t="str">
        <f>VLOOKUP(B22,[1]Sheet2!$F$2:$I$17496,4,FALSE)</f>
        <v xml:space="preserve">E8837800                      </v>
      </c>
    </row>
    <row r="23" spans="1:11" ht="13.5" customHeight="1">
      <c r="A23" s="1">
        <v>86006220</v>
      </c>
      <c r="B23" s="2">
        <v>66192</v>
      </c>
      <c r="C23" s="1" t="s">
        <v>25</v>
      </c>
      <c r="E23" s="5" t="s">
        <v>118</v>
      </c>
      <c r="F23" s="5" t="s">
        <v>119</v>
      </c>
      <c r="G23" s="5" t="s">
        <v>25</v>
      </c>
      <c r="H23" s="5" t="s">
        <v>120</v>
      </c>
      <c r="J23" t="str">
        <f t="shared" si="0"/>
        <v>E87423</v>
      </c>
      <c r="K23" t="str">
        <f>VLOOKUP(B23,[1]Sheet2!$F$2:$I$17496,4,FALSE)</f>
        <v xml:space="preserve">E8742300                      </v>
      </c>
    </row>
    <row r="24" spans="1:11" ht="13.5" customHeight="1">
      <c r="A24" s="1">
        <v>86006430</v>
      </c>
      <c r="B24" s="2">
        <v>67411</v>
      </c>
      <c r="C24" s="1" t="s">
        <v>26</v>
      </c>
      <c r="E24" s="5" t="s">
        <v>121</v>
      </c>
      <c r="F24" s="5" t="s">
        <v>122</v>
      </c>
      <c r="G24" s="5" t="s">
        <v>26</v>
      </c>
      <c r="H24" s="5" t="s">
        <v>123</v>
      </c>
      <c r="J24" t="str">
        <f t="shared" si="0"/>
        <v>E87454</v>
      </c>
      <c r="K24" t="str">
        <f>VLOOKUP(B24,[1]Sheet2!$F$2:$I$17496,4,FALSE)</f>
        <v xml:space="preserve">E8745400                      </v>
      </c>
    </row>
    <row r="25" spans="1:11" ht="13.5" customHeight="1">
      <c r="A25" s="1">
        <v>86006510</v>
      </c>
      <c r="B25" s="2">
        <v>70043</v>
      </c>
      <c r="C25" s="1" t="s">
        <v>27</v>
      </c>
      <c r="E25" s="5" t="s">
        <v>124</v>
      </c>
      <c r="F25" s="5" t="s">
        <v>125</v>
      </c>
      <c r="G25" s="5" t="s">
        <v>27</v>
      </c>
      <c r="H25" s="5" t="s">
        <v>126</v>
      </c>
      <c r="J25" t="str">
        <f t="shared" si="0"/>
        <v>E87328</v>
      </c>
      <c r="K25" t="str">
        <f>VLOOKUP(B25,[1]Sheet2!$F$2:$I$17496,4,FALSE)</f>
        <v xml:space="preserve">E8732800                      </v>
      </c>
    </row>
    <row r="26" spans="1:11" ht="13.5" customHeight="1">
      <c r="A26" s="1">
        <v>86006590</v>
      </c>
      <c r="B26" s="2">
        <v>70088</v>
      </c>
      <c r="C26" s="1" t="s">
        <v>28</v>
      </c>
      <c r="E26" s="5" t="s">
        <v>127</v>
      </c>
      <c r="F26" s="5" t="s">
        <v>128</v>
      </c>
      <c r="G26" s="5" t="s">
        <v>28</v>
      </c>
      <c r="H26" s="5" t="s">
        <v>129</v>
      </c>
      <c r="J26" t="str">
        <f t="shared" si="0"/>
        <v>E87559</v>
      </c>
      <c r="K26" t="str">
        <f>VLOOKUP(B26,[1]Sheet2!$F$2:$I$17496,4,FALSE)</f>
        <v xml:space="preserve">E8755900                      </v>
      </c>
    </row>
    <row r="27" spans="1:11" ht="13.5" customHeight="1">
      <c r="A27" s="1">
        <v>86006650</v>
      </c>
      <c r="B27" s="2">
        <v>70177</v>
      </c>
      <c r="C27" s="1" t="s">
        <v>29</v>
      </c>
      <c r="E27" s="5" t="s">
        <v>130</v>
      </c>
      <c r="F27" s="5" t="s">
        <v>131</v>
      </c>
      <c r="G27" s="5" t="s">
        <v>29</v>
      </c>
      <c r="H27" s="5" t="s">
        <v>132</v>
      </c>
      <c r="J27" t="str">
        <f t="shared" si="0"/>
        <v>E87324</v>
      </c>
      <c r="K27" t="str">
        <f>VLOOKUP(B27,[1]Sheet2!$F$2:$I$17496,4,FALSE)</f>
        <v xml:space="preserve">E8732400                      </v>
      </c>
    </row>
    <row r="28" spans="1:11" ht="13.5" customHeight="1">
      <c r="A28" s="1">
        <v>86006700</v>
      </c>
      <c r="B28" s="2">
        <v>70232</v>
      </c>
      <c r="C28" s="1" t="s">
        <v>30</v>
      </c>
      <c r="E28" s="5" t="s">
        <v>133</v>
      </c>
      <c r="F28" s="5" t="s">
        <v>134</v>
      </c>
      <c r="G28" s="5" t="s">
        <v>30</v>
      </c>
      <c r="H28" s="5" t="s">
        <v>135</v>
      </c>
      <c r="J28" t="str">
        <f t="shared" si="0"/>
        <v>E87228</v>
      </c>
      <c r="K28" t="str">
        <f>VLOOKUP(B28,[1]Sheet2!$F$2:$I$17496,4,FALSE)</f>
        <v xml:space="preserve">E8722800                      </v>
      </c>
    </row>
    <row r="29" spans="1:11" ht="13.5" customHeight="1">
      <c r="A29" s="1">
        <v>86275530</v>
      </c>
      <c r="B29" s="2">
        <v>70497</v>
      </c>
      <c r="C29" s="1" t="s">
        <v>31</v>
      </c>
      <c r="E29" s="5" t="s">
        <v>136</v>
      </c>
      <c r="F29" s="5" t="s">
        <v>137</v>
      </c>
      <c r="G29" s="5" t="s">
        <v>31</v>
      </c>
      <c r="H29" s="5" t="s">
        <v>138</v>
      </c>
      <c r="J29" t="str">
        <f t="shared" si="0"/>
        <v>E87274</v>
      </c>
      <c r="K29" t="str">
        <f>VLOOKUP(B29,[1]Sheet2!$F$2:$I$17496,4,FALSE)</f>
        <v xml:space="preserve">E8727400                      </v>
      </c>
    </row>
    <row r="30" spans="1:11" ht="13.5" customHeight="1">
      <c r="A30" s="1">
        <v>86010640</v>
      </c>
      <c r="B30" s="2">
        <v>87016</v>
      </c>
      <c r="C30" s="1" t="s">
        <v>32</v>
      </c>
      <c r="E30" s="5" t="s">
        <v>139</v>
      </c>
      <c r="F30" s="5" t="s">
        <v>140</v>
      </c>
      <c r="G30" s="5" t="s">
        <v>32</v>
      </c>
      <c r="H30" s="5" t="s">
        <v>141</v>
      </c>
      <c r="J30" t="str">
        <f t="shared" si="0"/>
        <v>E87560</v>
      </c>
      <c r="K30" t="str">
        <f>VLOOKUP(B30,[1]Sheet2!$F$2:$I$17496,4,FALSE)</f>
        <v xml:space="preserve">E8756000                      </v>
      </c>
    </row>
    <row r="31" spans="1:11" ht="13.5" customHeight="1">
      <c r="A31" s="1">
        <v>86010650</v>
      </c>
      <c r="B31" s="2">
        <v>87018</v>
      </c>
      <c r="C31" s="1" t="s">
        <v>33</v>
      </c>
      <c r="E31" s="5" t="s">
        <v>142</v>
      </c>
      <c r="F31" s="5" t="s">
        <v>143</v>
      </c>
      <c r="G31" s="5" t="s">
        <v>33</v>
      </c>
      <c r="H31" s="5" t="s">
        <v>144</v>
      </c>
      <c r="J31" t="str">
        <f t="shared" si="0"/>
        <v>E87561</v>
      </c>
      <c r="K31" t="str">
        <f>VLOOKUP(B31,[1]Sheet2!$F$2:$I$17496,4,FALSE)</f>
        <v xml:space="preserve">E8756100                      </v>
      </c>
    </row>
    <row r="32" spans="1:11" ht="13.5" customHeight="1">
      <c r="A32" s="1">
        <v>86007030</v>
      </c>
      <c r="B32" s="2">
        <v>70675</v>
      </c>
      <c r="C32" s="1" t="s">
        <v>34</v>
      </c>
      <c r="E32" s="5" t="s">
        <v>145</v>
      </c>
      <c r="F32" s="5" t="s">
        <v>146</v>
      </c>
      <c r="G32" s="5" t="s">
        <v>34</v>
      </c>
      <c r="H32" s="5" t="s">
        <v>90</v>
      </c>
      <c r="J32" t="str">
        <f t="shared" si="0"/>
        <v/>
      </c>
      <c r="K32" t="e">
        <f>VLOOKUP(B32,[1]Sheet2!$F$2:$I$17496,4,FALSE)</f>
        <v>#N/A</v>
      </c>
    </row>
    <row r="33" spans="1:11" ht="13.5" customHeight="1">
      <c r="A33" s="1">
        <v>86230620</v>
      </c>
      <c r="B33" s="2">
        <v>12524</v>
      </c>
      <c r="C33" s="1" t="s">
        <v>35</v>
      </c>
      <c r="E33" s="5" t="s">
        <v>147</v>
      </c>
      <c r="F33" s="5" t="s">
        <v>148</v>
      </c>
      <c r="G33" s="5" t="s">
        <v>35</v>
      </c>
      <c r="H33" s="5" t="s">
        <v>69</v>
      </c>
      <c r="J33" t="str">
        <f t="shared" si="0"/>
        <v>E87527</v>
      </c>
      <c r="K33" t="str">
        <f>VLOOKUP(B33,[1]Sheet2!$F$2:$I$17496,4,FALSE)</f>
        <v xml:space="preserve">E8752700                      </v>
      </c>
    </row>
    <row r="34" spans="1:11" ht="13.5" customHeight="1">
      <c r="A34" s="1">
        <v>86251710</v>
      </c>
      <c r="B34" s="2">
        <v>67467</v>
      </c>
      <c r="C34" s="1" t="s">
        <v>36</v>
      </c>
      <c r="E34" s="5" t="s">
        <v>149</v>
      </c>
      <c r="F34" s="5" t="s">
        <v>150</v>
      </c>
      <c r="G34" s="5" t="s">
        <v>36</v>
      </c>
      <c r="H34" s="5" t="s">
        <v>151</v>
      </c>
      <c r="J34" t="str">
        <f t="shared" si="0"/>
        <v>E87569</v>
      </c>
      <c r="K34" t="str">
        <f>VLOOKUP(B34,[1]Sheet2!$F$2:$I$17496,4,FALSE)</f>
        <v xml:space="preserve">E8756900                      </v>
      </c>
    </row>
    <row r="35" spans="1:11" ht="13.5" customHeight="1">
      <c r="A35" s="1">
        <v>86003070</v>
      </c>
      <c r="B35" s="2">
        <v>27805</v>
      </c>
      <c r="C35" s="1" t="s">
        <v>37</v>
      </c>
      <c r="E35" s="5" t="s">
        <v>152</v>
      </c>
      <c r="F35" s="5" t="s">
        <v>153</v>
      </c>
      <c r="G35" s="5" t="s">
        <v>37</v>
      </c>
      <c r="H35" s="5" t="s">
        <v>154</v>
      </c>
      <c r="J35" t="str">
        <f t="shared" si="0"/>
        <v>E87375</v>
      </c>
      <c r="K35" t="str">
        <f>VLOOKUP(B35,[1]Sheet2!$F$2:$I$17496,4,FALSE)</f>
        <v xml:space="preserve">E8737500                      </v>
      </c>
    </row>
    <row r="36" spans="1:11" ht="13.5" customHeight="1">
      <c r="A36" s="1">
        <v>86003370</v>
      </c>
      <c r="B36" s="2">
        <v>29157</v>
      </c>
      <c r="C36" s="1" t="s">
        <v>38</v>
      </c>
      <c r="E36" s="5" t="s">
        <v>155</v>
      </c>
      <c r="F36" s="5" t="s">
        <v>156</v>
      </c>
      <c r="G36" s="5" t="s">
        <v>38</v>
      </c>
      <c r="H36" s="5" t="s">
        <v>157</v>
      </c>
      <c r="J36" t="str">
        <f t="shared" si="0"/>
        <v>E87422</v>
      </c>
      <c r="K36" t="str">
        <f>VLOOKUP(B36,[1]Sheet2!$F$2:$I$17496,4,FALSE)</f>
        <v xml:space="preserve">E8742200                      </v>
      </c>
    </row>
    <row r="37" spans="1:11" ht="13.5" customHeight="1">
      <c r="A37" s="1">
        <v>86136760</v>
      </c>
      <c r="B37" s="2">
        <v>70767</v>
      </c>
      <c r="C37" s="1" t="s">
        <v>39</v>
      </c>
      <c r="E37" s="5" t="s">
        <v>158</v>
      </c>
      <c r="F37" s="5" t="s">
        <v>159</v>
      </c>
      <c r="G37" s="5" t="s">
        <v>39</v>
      </c>
      <c r="H37" s="5" t="s">
        <v>160</v>
      </c>
      <c r="J37" t="str">
        <f t="shared" si="0"/>
        <v>E87568</v>
      </c>
      <c r="K37" t="str">
        <f>VLOOKUP(B37,[1]Sheet2!$F$2:$I$17496,4,FALSE)</f>
        <v xml:space="preserve">E8756800                      </v>
      </c>
    </row>
    <row r="38" spans="1:11" ht="13.5" customHeight="1">
      <c r="A38" s="1">
        <v>86272770</v>
      </c>
      <c r="B38" s="2">
        <v>67094</v>
      </c>
      <c r="C38" s="1" t="s">
        <v>40</v>
      </c>
      <c r="E38" s="5" t="s">
        <v>161</v>
      </c>
      <c r="F38" s="5" t="s">
        <v>162</v>
      </c>
      <c r="G38" s="5" t="s">
        <v>40</v>
      </c>
      <c r="H38" s="5" t="s">
        <v>163</v>
      </c>
      <c r="J38" t="str">
        <f t="shared" si="0"/>
        <v>E87225</v>
      </c>
      <c r="K38" t="str">
        <f>VLOOKUP(B38,[1]Sheet2!$F$2:$I$17496,4,FALSE)</f>
        <v xml:space="preserve">E8722500                      </v>
      </c>
    </row>
    <row r="39" spans="1:11" ht="13.5" customHeight="1">
      <c r="A39" s="1">
        <v>86272510</v>
      </c>
      <c r="B39" s="2">
        <v>66310</v>
      </c>
      <c r="C39" s="1" t="s">
        <v>41</v>
      </c>
      <c r="E39" s="5" t="s">
        <v>164</v>
      </c>
      <c r="F39" s="5" t="s">
        <v>165</v>
      </c>
      <c r="G39" s="5" t="s">
        <v>41</v>
      </c>
      <c r="H39" s="5" t="s">
        <v>90</v>
      </c>
      <c r="J39" t="str">
        <f t="shared" si="0"/>
        <v/>
      </c>
      <c r="K39" t="e">
        <f>VLOOKUP(B39,[1]Sheet2!$F$2:$I$17496,4,FALSE)</f>
        <v>#N/A</v>
      </c>
    </row>
    <row r="40" spans="1:11" ht="13.5" customHeight="1">
      <c r="A40" s="1">
        <v>86008650</v>
      </c>
      <c r="B40" s="2">
        <v>80604</v>
      </c>
      <c r="C40" s="1" t="s">
        <v>42</v>
      </c>
      <c r="E40" s="5" t="s">
        <v>166</v>
      </c>
      <c r="F40" s="5" t="s">
        <v>167</v>
      </c>
      <c r="G40" s="5" t="s">
        <v>42</v>
      </c>
      <c r="H40" s="5" t="s">
        <v>168</v>
      </c>
      <c r="J40" t="str">
        <f t="shared" si="0"/>
        <v>E87436</v>
      </c>
      <c r="K40" t="str">
        <f>VLOOKUP(B40,[1]Sheet2!$F$2:$I$17496,4,FALSE)</f>
        <v xml:space="preserve">E8743600                      </v>
      </c>
    </row>
    <row r="41" spans="1:11" ht="13.5" customHeight="1">
      <c r="A41" s="1">
        <v>86008160</v>
      </c>
      <c r="B41" s="2">
        <v>73966</v>
      </c>
      <c r="C41" s="1" t="s">
        <v>43</v>
      </c>
      <c r="E41" s="5" t="s">
        <v>169</v>
      </c>
      <c r="F41" s="5" t="s">
        <v>170</v>
      </c>
      <c r="G41" s="5" t="s">
        <v>171</v>
      </c>
      <c r="H41" s="5" t="s">
        <v>172</v>
      </c>
      <c r="J41" t="str">
        <f t="shared" si="0"/>
        <v>E87421</v>
      </c>
      <c r="K41" t="str">
        <f>VLOOKUP(B41,[1]Sheet2!$F$2:$I$17496,4,FALSE)</f>
        <v xml:space="preserve">E8742100                      </v>
      </c>
    </row>
    <row r="42" spans="1:11" ht="13.5" customHeight="1">
      <c r="A42" s="1">
        <v>86006030</v>
      </c>
      <c r="B42" s="2">
        <v>64102</v>
      </c>
      <c r="C42" s="1" t="s">
        <v>44</v>
      </c>
      <c r="E42" s="5" t="s">
        <v>173</v>
      </c>
      <c r="F42" s="5" t="s">
        <v>174</v>
      </c>
      <c r="G42" s="5" t="s">
        <v>44</v>
      </c>
      <c r="H42" s="5" t="s">
        <v>175</v>
      </c>
      <c r="J42" t="str">
        <f t="shared" si="0"/>
        <v>E87420</v>
      </c>
      <c r="K42" t="str">
        <f>VLOOKUP(B42,[1]Sheet2!$F$2:$I$17496,4,FALSE)</f>
        <v xml:space="preserve">E8742000                      </v>
      </c>
    </row>
    <row r="43" spans="1:11" ht="13.5" customHeight="1">
      <c r="A43" s="1">
        <v>86003390</v>
      </c>
      <c r="B43" s="2">
        <v>29208</v>
      </c>
      <c r="C43" s="1" t="s">
        <v>45</v>
      </c>
      <c r="E43" s="5" t="s">
        <v>176</v>
      </c>
      <c r="F43" s="5" t="s">
        <v>177</v>
      </c>
      <c r="G43" s="5" t="s">
        <v>45</v>
      </c>
      <c r="H43" s="5" t="s">
        <v>178</v>
      </c>
      <c r="J43" t="str">
        <f t="shared" si="0"/>
        <v>E87528</v>
      </c>
      <c r="K43" t="str">
        <f>VLOOKUP(B43,[1]Sheet2!$F$2:$I$17496,4,FALSE)</f>
        <v xml:space="preserve">E8752800                      </v>
      </c>
    </row>
    <row r="44" spans="1:11" ht="13.5" customHeight="1">
      <c r="A44" s="1">
        <v>86001140</v>
      </c>
      <c r="B44" s="2">
        <v>12514</v>
      </c>
      <c r="C44" s="1" t="s">
        <v>46</v>
      </c>
      <c r="E44" s="5" t="s">
        <v>67</v>
      </c>
      <c r="F44" s="5" t="s">
        <v>68</v>
      </c>
      <c r="G44" s="5" t="s">
        <v>46</v>
      </c>
      <c r="H44" s="5" t="s">
        <v>69</v>
      </c>
      <c r="J44" t="str">
        <f t="shared" si="0"/>
        <v>E87527</v>
      </c>
      <c r="K44" t="str">
        <f>VLOOKUP(B44,[1]Sheet2!$F$2:$I$17496,4,FALSE)</f>
        <v xml:space="preserve">E8752700                      </v>
      </c>
    </row>
    <row r="45" spans="1:11" ht="13.5" customHeight="1">
      <c r="A45" s="1">
        <v>86227150</v>
      </c>
      <c r="B45" s="34">
        <v>5158</v>
      </c>
      <c r="C45" s="1" t="s">
        <v>48</v>
      </c>
      <c r="E45" s="5" t="s">
        <v>179</v>
      </c>
      <c r="F45" s="5" t="s">
        <v>47</v>
      </c>
      <c r="G45" s="5" t="s">
        <v>48</v>
      </c>
      <c r="H45" s="5" t="s">
        <v>180</v>
      </c>
      <c r="J45" t="str">
        <f t="shared" si="0"/>
        <v>E87566</v>
      </c>
      <c r="K45" t="str">
        <f>VLOOKUP(B45,[1]Sheet2!$F$2:$I$17496,4,FALSE)</f>
        <v xml:space="preserve">E8756600                      </v>
      </c>
    </row>
    <row r="46" spans="1:11" ht="13.5" customHeight="1">
      <c r="A46" s="1">
        <v>86228890</v>
      </c>
      <c r="B46" s="34">
        <v>9137</v>
      </c>
      <c r="C46" s="1" t="s">
        <v>50</v>
      </c>
      <c r="E46" s="5" t="s">
        <v>181</v>
      </c>
      <c r="F46" s="5" t="s">
        <v>49</v>
      </c>
      <c r="G46" s="5" t="s">
        <v>50</v>
      </c>
      <c r="H46" s="5" t="s">
        <v>182</v>
      </c>
      <c r="J46" t="str">
        <f t="shared" si="0"/>
        <v>E87567</v>
      </c>
      <c r="K46" t="str">
        <f>VLOOKUP(B46,[1]Sheet2!$F$2:$I$17496,4,FALSE)</f>
        <v xml:space="preserve">E8756700                      </v>
      </c>
    </row>
    <row r="47" spans="1:11" ht="13.5" customHeight="1">
      <c r="A47" s="1">
        <v>86028010</v>
      </c>
      <c r="B47" s="2">
        <v>47383</v>
      </c>
      <c r="C47" s="1" t="s">
        <v>51</v>
      </c>
      <c r="E47" s="5" t="s">
        <v>183</v>
      </c>
      <c r="F47" s="5" t="s">
        <v>184</v>
      </c>
      <c r="G47" s="5" t="s">
        <v>51</v>
      </c>
      <c r="H47" s="5" t="s">
        <v>185</v>
      </c>
      <c r="J47" t="str">
        <f t="shared" si="0"/>
        <v>E87449</v>
      </c>
      <c r="K47" t="str">
        <f>VLOOKUP(B47,[1]Sheet2!$F$2:$I$17496,4,FALSE)</f>
        <v xml:space="preserve">E8744900                      </v>
      </c>
    </row>
    <row r="48" spans="1:11" ht="13.5" customHeight="1">
      <c r="A48" s="1">
        <v>86004750</v>
      </c>
      <c r="B48" s="2">
        <v>47416</v>
      </c>
      <c r="C48" s="1" t="s">
        <v>52</v>
      </c>
      <c r="E48" s="5" t="s">
        <v>186</v>
      </c>
      <c r="F48" s="5" t="s">
        <v>187</v>
      </c>
      <c r="G48" s="5" t="s">
        <v>52</v>
      </c>
      <c r="H48" s="5" t="s">
        <v>188</v>
      </c>
      <c r="J48" t="str">
        <f t="shared" si="0"/>
        <v>E87570</v>
      </c>
      <c r="K48" t="str">
        <f>VLOOKUP(B48,[1]Sheet2!$F$2:$I$17496,4,FALSE)</f>
        <v xml:space="preserve">E8757000                     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1D4D8D-49DF-40DB-BB33-E023B60F9521}"/>
</file>

<file path=customXml/itemProps2.xml><?xml version="1.0" encoding="utf-8"?>
<ds:datastoreItem xmlns:ds="http://schemas.openxmlformats.org/officeDocument/2006/customXml" ds:itemID="{FAAFA5A6-740B-48F0-9AB0-94E0434667DB}"/>
</file>

<file path=customXml/itemProps3.xml><?xml version="1.0" encoding="utf-8"?>
<ds:datastoreItem xmlns:ds="http://schemas.openxmlformats.org/officeDocument/2006/customXml" ds:itemID="{F8A2627D-B70B-4C6D-A087-42DC111A95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2010-07-22T13:24:04Z</cp:lastPrinted>
  <dcterms:created xsi:type="dcterms:W3CDTF">2010-07-20T16:50:19Z</dcterms:created>
  <dcterms:modified xsi:type="dcterms:W3CDTF">2010-07-26T13:06:11Z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